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rez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62" i="1" l="1"/>
  <c r="D40" i="1"/>
</calcChain>
</file>

<file path=xl/comments1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считается по первым 6 группам
на 2 классе максимальный ранго только 50
</t>
        </r>
      </text>
    </comment>
    <comment ref="D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считается по первым 6 группам
на 2 классе максимальный ранго только 50
</t>
        </r>
      </text>
    </comment>
    <comment ref="D4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считается по первым 6 группам
на 2 классе максимальный ранго только 50
</t>
        </r>
      </text>
    </comment>
    <comment ref="D6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считается по первым 6 группам
индивидуальный:
Ж - первые 8 участников
М - первые 12 участников
на 2 классе максимальный ранго только 50
</t>
        </r>
      </text>
    </comment>
    <comment ref="D7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считается по первым 6 группам
на 2 классе максимальный ранго только 50
</t>
        </r>
      </text>
    </comment>
    <comment ref="D8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считается по первым 6 группам
на 2 классе максимальный ранго только 50
</t>
        </r>
      </text>
    </comment>
  </commentList>
</comments>
</file>

<file path=xl/sharedStrings.xml><?xml version="1.0" encoding="utf-8"?>
<sst xmlns="http://schemas.openxmlformats.org/spreadsheetml/2006/main" count="454" uniqueCount="163">
  <si>
    <t>Протокол результатов соревнования</t>
  </si>
  <si>
    <t>дистанция - на средствах передвижения - группа. 2 класс. МУЖСКИЕ ГРУППЫ (экипажи)</t>
  </si>
  <si>
    <t>Квалификационный ранг дистанции:</t>
  </si>
  <si>
    <t>№ п/п</t>
  </si>
  <si>
    <t>Номер группы</t>
  </si>
  <si>
    <t>Команда</t>
  </si>
  <si>
    <t>Состав группы</t>
  </si>
  <si>
    <t>Год рождения</t>
  </si>
  <si>
    <t>Регион</t>
  </si>
  <si>
    <t>Ранг группы</t>
  </si>
  <si>
    <t>Группа зачёта</t>
  </si>
  <si>
    <t>Результат</t>
  </si>
  <si>
    <t>Место</t>
  </si>
  <si>
    <t>% От результата победителя</t>
  </si>
  <si>
    <t>Выполненный норматив*</t>
  </si>
  <si>
    <t xml:space="preserve">МООСТ "Автоклуб Agility" </t>
  </si>
  <si>
    <t>Павлов Михаил (II),
Хоменко Владимир (II)</t>
  </si>
  <si>
    <t>1964,
1975</t>
  </si>
  <si>
    <t>Санкт-Петербург,
Санкт-Петербург</t>
  </si>
  <si>
    <t>М</t>
  </si>
  <si>
    <t>Клуб лось</t>
  </si>
  <si>
    <t>Кунц Олег (III),
Павлов Антон (б/р)</t>
  </si>
  <si>
    <t>1976,
1985</t>
  </si>
  <si>
    <t>Ленинградская обл.,
Ленинградская обл.</t>
  </si>
  <si>
    <t>МАС ОО "Ховер клуб"</t>
  </si>
  <si>
    <t>Приходько Денис (б/р),
Приходько Сергей (б/р)</t>
  </si>
  <si>
    <t>1980,
1960</t>
  </si>
  <si>
    <t>ОО "Паджеро клуб России"</t>
  </si>
  <si>
    <t>Жданов Юрий (III),
Груздев Виктор (III)</t>
  </si>
  <si>
    <t>1973,
1979</t>
  </si>
  <si>
    <t>Хянин Александр (III),
Лебедев Алексей (III)</t>
  </si>
  <si>
    <t>1967,
1976</t>
  </si>
  <si>
    <t>Цибульский Алексей (б/р),
Сериков Николай (б/р)</t>
  </si>
  <si>
    <t>1982,
1989</t>
  </si>
  <si>
    <t>Устрафеев Герман (II),
Заиц Максим (б/р)</t>
  </si>
  <si>
    <t>1977,
1982</t>
  </si>
  <si>
    <t>Куницкий Александр (б/р),
Куницкий Максим (б/р)</t>
  </si>
  <si>
    <t>1978,
1990</t>
  </si>
  <si>
    <t>Журавлев Алексей (III),
Гаврилов Андрей (б/р)</t>
  </si>
  <si>
    <t>1961,
1983</t>
  </si>
  <si>
    <t>Панов Александр (III),
Иванов Николай (б/р)</t>
  </si>
  <si>
    <t>1961,
1976</t>
  </si>
  <si>
    <t>Смирнов Валерий (б/р),
Сергеев Александр (б/р)</t>
  </si>
  <si>
    <t>1973,
1974</t>
  </si>
  <si>
    <t>Малышев Алексей (б/р),
Павловский Михаил (б/р)</t>
  </si>
  <si>
    <t>1986,
1987</t>
  </si>
  <si>
    <t>-</t>
  </si>
  <si>
    <t>II разряд</t>
  </si>
  <si>
    <t>дистанция - на средствах передвижения - группа. 2 класс. СМЕШАННЫЕ ГРУППЫ (экипажи)</t>
  </si>
  <si>
    <t>Трофименко Кирилл (б/р),
Трофименко Оксана (б/р)</t>
  </si>
  <si>
    <t>1983,
1988</t>
  </si>
  <si>
    <t>СМ</t>
  </si>
  <si>
    <t>Лавров Анатолий (б/р),
Кисельникова Александра (б/р)</t>
  </si>
  <si>
    <t>1981,
1990</t>
  </si>
  <si>
    <t>Санкт-Петербург,
Ленинградская обл.</t>
  </si>
  <si>
    <t>Дубовицкий Дмитрий (б/р),
Карманова Яна (б/р)</t>
  </si>
  <si>
    <t>1967,
1979</t>
  </si>
  <si>
    <t>Осипов Андрей (б/р),
Осипова Наталья (б/р)</t>
  </si>
  <si>
    <t>1986,
1991</t>
  </si>
  <si>
    <t>Федоров Евгений (б/р),
Федорова Наталья (б/р)</t>
  </si>
  <si>
    <t>1981,
1982</t>
  </si>
  <si>
    <t>Зиновьев Артем (б/р),
Зиновьева Татьяна (б/р)</t>
  </si>
  <si>
    <t>1974,
1973</t>
  </si>
  <si>
    <t>Трухачева Виктория (б/р),
Воронин Дмитрий (б/р)</t>
  </si>
  <si>
    <t>1992,
1978</t>
  </si>
  <si>
    <t>Ивлев Михаил (б/р),
Дроздова Елена (б/р)</t>
  </si>
  <si>
    <t>1966,
1984</t>
  </si>
  <si>
    <t>Ареал 4х4</t>
  </si>
  <si>
    <t>Окунева Ирина (III),
Окунев Евгений (III)</t>
  </si>
  <si>
    <t>1965,
1996</t>
  </si>
  <si>
    <t>Савочкина Ирина (II),
Ян Алексей (II)</t>
  </si>
  <si>
    <t>1961,
1961</t>
  </si>
  <si>
    <t>Котенок Олег (б/р),
Иванова Татьяна (б/р)</t>
  </si>
  <si>
    <t>1969,
1979</t>
  </si>
  <si>
    <t>Кошкин Георгий (б/р),
Алексеева Виттория (б/р)</t>
  </si>
  <si>
    <t>1973,
1996</t>
  </si>
  <si>
    <t>Просто Драйв</t>
  </si>
  <si>
    <t>Бобкова Александра (III),
Андреев Андрей (б/р)</t>
  </si>
  <si>
    <t>1983,
1968</t>
  </si>
  <si>
    <t>дистанция - на средствах передвижения - 4 класс. Мужчины</t>
  </si>
  <si>
    <t>Вид программы</t>
  </si>
  <si>
    <t>Санкт-Петербург</t>
  </si>
  <si>
    <t>Ковердяев Роман (I)</t>
  </si>
  <si>
    <t>1988</t>
  </si>
  <si>
    <t>Санкт-петербург</t>
  </si>
  <si>
    <t>Ленинградская область</t>
  </si>
  <si>
    <t>Климов Валерий (II)</t>
  </si>
  <si>
    <t>1980</t>
  </si>
  <si>
    <t>Ленинградская обл.</t>
  </si>
  <si>
    <t>Верещагин Дмитрий (II)</t>
  </si>
  <si>
    <t>1965</t>
  </si>
  <si>
    <t>Оконешников Владимир (II)</t>
  </si>
  <si>
    <t>Петренко Сергей (I)</t>
  </si>
  <si>
    <t>1977</t>
  </si>
  <si>
    <t>Калашников Павел (II)</t>
  </si>
  <si>
    <t>1978</t>
  </si>
  <si>
    <t>Мартышев Михаил (II)</t>
  </si>
  <si>
    <t>Ловчановский Сергей (II)</t>
  </si>
  <si>
    <t>1970</t>
  </si>
  <si>
    <t>Кустов Алексей (II)</t>
  </si>
  <si>
    <t>1972</t>
  </si>
  <si>
    <t>Кротков Олег (II)</t>
  </si>
  <si>
    <t>1987</t>
  </si>
  <si>
    <t>Луданов Андрей (II)</t>
  </si>
  <si>
    <t>1984</t>
  </si>
  <si>
    <t>Стерчак Игорь (I)</t>
  </si>
  <si>
    <t>Якунин Владимир (I)</t>
  </si>
  <si>
    <t>1969</t>
  </si>
  <si>
    <t>Шлапак Игорь (I)</t>
  </si>
  <si>
    <t>1981</t>
  </si>
  <si>
    <t>Дюков Даниил (I)</t>
  </si>
  <si>
    <t>Соколов Олег (I)</t>
  </si>
  <si>
    <t>1989</t>
  </si>
  <si>
    <t>дистанция - на средствах передвижения - 4 класс. Женщины</t>
  </si>
  <si>
    <t>Голованова Елена (I)</t>
  </si>
  <si>
    <t>1982</t>
  </si>
  <si>
    <t>Ж</t>
  </si>
  <si>
    <t>Якушевич Анжела (II)</t>
  </si>
  <si>
    <t>Верещагина Мария (II)</t>
  </si>
  <si>
    <t>1974</t>
  </si>
  <si>
    <t>Злых Ирина (II)</t>
  </si>
  <si>
    <t>1973</t>
  </si>
  <si>
    <t>Калашникова Кристина (II)</t>
  </si>
  <si>
    <t>1979</t>
  </si>
  <si>
    <t>Теплова Дарья (I)</t>
  </si>
  <si>
    <t>1986</t>
  </si>
  <si>
    <t>Савочкина Ирина (II)</t>
  </si>
  <si>
    <t>1961</t>
  </si>
  <si>
    <t>Ловчановская Анна (II)</t>
  </si>
  <si>
    <t>1971</t>
  </si>
  <si>
    <t>дистанция - на средствах передвижения - группа. 4 класс. ЖЕНСКИЕ (экипажи)</t>
  </si>
  <si>
    <t>не подсчитывался</t>
  </si>
  <si>
    <t>Голованова Елена (I),
Луданова Ольга (II)</t>
  </si>
  <si>
    <t>1982,
1986</t>
  </si>
  <si>
    <t>Верещагина Мария (II),
Губина Ольга (II)</t>
  </si>
  <si>
    <t>1974,
1976</t>
  </si>
  <si>
    <t>Якушевич Анжела (II),
Калашникова Кристина (II)</t>
  </si>
  <si>
    <t>1982,
1979</t>
  </si>
  <si>
    <t>Швец Анна (II),
Савочкина Ирина (II)</t>
  </si>
  <si>
    <t>1988,
1961</t>
  </si>
  <si>
    <t>Теплова Дарья (I),
Ловчановская Анна (II)</t>
  </si>
  <si>
    <t>1986,
1971</t>
  </si>
  <si>
    <t>дистанция - на средствах передвижения - группа. 4 класс. МУЖСКИЕ ГРУППЫ (экипажи)</t>
  </si>
  <si>
    <t>Оконешников Владимир (II),
Кондратьев Сергей (II)</t>
  </si>
  <si>
    <t>1965,
1973</t>
  </si>
  <si>
    <t>Верещагин Дмитрий (II),
Малинин Михаил (II)</t>
  </si>
  <si>
    <t>1965,
1983</t>
  </si>
  <si>
    <t>Ковердяев Роман (I),
Соколов Олег (I)</t>
  </si>
  <si>
    <t>1988,
1989</t>
  </si>
  <si>
    <t>Петренко Сергей (I),
Патрушев Евгений (I)</t>
  </si>
  <si>
    <t>1977,
1976</t>
  </si>
  <si>
    <t>Мартышев Михаил (II),
Котельников Дмитрий (II)</t>
  </si>
  <si>
    <t>1980,
1975</t>
  </si>
  <si>
    <t>Кустов Алексей (II),
Кустов Алекссандр (II)</t>
  </si>
  <si>
    <t>1972,
2000</t>
  </si>
  <si>
    <t>Якунин Владимир (I),
Луданов Андрей (II)</t>
  </si>
  <si>
    <t>1969,
1984</t>
  </si>
  <si>
    <t>Ловчановский Сергей (II),
Шлапак Игорь (I)</t>
  </si>
  <si>
    <t>1970,
1981</t>
  </si>
  <si>
    <t>Воробьев Антон (II),
Бондаренко Сергей (II)</t>
  </si>
  <si>
    <t>1982,
1983</t>
  </si>
  <si>
    <t>I разряд</t>
  </si>
  <si>
    <t>III разряд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</si>
</sst>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34"/>
    </font>
    <font>
      <b/>
      <sz val="16"/>
      <color rgb="FF00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4" fillId="0" borderId="0" xfId="1" applyFont="1"/>
    <xf numFmtId="0" fontId="1" fillId="0" borderId="0" xfId="2" applyAlignment="1">
      <alignment horizontal="center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left" vertical="center"/>
    </xf>
    <xf numFmtId="0" fontId="1" fillId="0" borderId="0" xfId="2"/>
    <xf numFmtId="0" fontId="1" fillId="2" borderId="1" xfId="2" applyFill="1" applyBorder="1" applyAlignment="1">
      <alignment horizontal="center" vertical="center"/>
    </xf>
    <xf numFmtId="0" fontId="1" fillId="0" borderId="1" xfId="2" applyFill="1" applyBorder="1" applyAlignment="1">
      <alignment horizontal="center" vertical="center"/>
    </xf>
    <xf numFmtId="0" fontId="1" fillId="0" borderId="4" xfId="2" applyFill="1" applyBorder="1" applyAlignment="1">
      <alignment horizontal="left" vertical="center" wrapText="1" indent="1"/>
    </xf>
    <xf numFmtId="0" fontId="1" fillId="0" borderId="4" xfId="2" applyFill="1" applyBorder="1" applyAlignment="1">
      <alignment horizontal="center" vertical="center"/>
    </xf>
    <xf numFmtId="164" fontId="1" fillId="0" borderId="4" xfId="2" applyNumberFormat="1" applyFill="1" applyBorder="1" applyAlignment="1">
      <alignment horizontal="center" vertical="center"/>
    </xf>
    <xf numFmtId="1" fontId="1" fillId="0" borderId="4" xfId="2" applyNumberFormat="1" applyFill="1" applyBorder="1" applyAlignment="1">
      <alignment horizontal="center" vertical="center"/>
    </xf>
    <xf numFmtId="10" fontId="1" fillId="0" borderId="4" xfId="2" applyNumberFormat="1" applyFill="1" applyBorder="1" applyAlignment="1">
      <alignment horizontal="center" vertical="center"/>
    </xf>
    <xf numFmtId="0" fontId="0" fillId="0" borderId="4" xfId="2" applyFont="1" applyFill="1" applyBorder="1" applyAlignment="1">
      <alignment horizontal="center" vertical="center"/>
    </xf>
    <xf numFmtId="0" fontId="1" fillId="2" borderId="4" xfId="2" applyFill="1" applyBorder="1" applyAlignment="1">
      <alignment horizontal="center" vertical="center"/>
    </xf>
    <xf numFmtId="164" fontId="0" fillId="0" borderId="4" xfId="2" applyNumberFormat="1" applyFont="1" applyFill="1" applyBorder="1" applyAlignment="1">
      <alignment horizontal="center" vertical="center"/>
    </xf>
    <xf numFmtId="1" fontId="0" fillId="0" borderId="4" xfId="2" applyNumberFormat="1" applyFont="1" applyFill="1" applyBorder="1" applyAlignment="1">
      <alignment horizontal="center" vertical="center"/>
    </xf>
    <xf numFmtId="0" fontId="1" fillId="0" borderId="0" xfId="2" applyFont="1"/>
    <xf numFmtId="0" fontId="0" fillId="0" borderId="0" xfId="2" applyFont="1" applyBorder="1" applyAlignment="1">
      <alignment horizontal="left" vertical="center"/>
    </xf>
    <xf numFmtId="0" fontId="1" fillId="0" borderId="0" xfId="2" applyFill="1" applyBorder="1" applyAlignment="1">
      <alignment horizontal="center"/>
    </xf>
    <xf numFmtId="0" fontId="0" fillId="0" borderId="0" xfId="2" applyFont="1" applyAlignment="1">
      <alignment horizontal="left" vertical="center"/>
    </xf>
    <xf numFmtId="45" fontId="1" fillId="0" borderId="4" xfId="2" applyNumberFormat="1" applyFill="1" applyBorder="1" applyAlignment="1">
      <alignment horizontal="center" vertical="center"/>
    </xf>
    <xf numFmtId="0" fontId="0" fillId="2" borderId="1" xfId="2" applyFont="1" applyFill="1" applyBorder="1" applyAlignment="1">
      <alignment horizontal="center" vertical="center" textRotation="90" wrapText="1"/>
    </xf>
    <xf numFmtId="0" fontId="1" fillId="2" borderId="3" xfId="2" applyFill="1" applyBorder="1" applyAlignment="1">
      <alignment horizontal="center" vertical="center" textRotation="90" wrapText="1"/>
    </xf>
    <xf numFmtId="0" fontId="4" fillId="0" borderId="0" xfId="1" applyFont="1" applyAlignment="1">
      <alignment horizontal="center"/>
    </xf>
    <xf numFmtId="0" fontId="1" fillId="2" borderId="2" xfId="2" applyFill="1" applyBorder="1" applyAlignment="1">
      <alignment horizontal="center" vertical="center" textRotation="90" wrapText="1"/>
    </xf>
    <xf numFmtId="0" fontId="0" fillId="2" borderId="1" xfId="2" applyFont="1" applyFill="1" applyBorder="1" applyAlignment="1">
      <alignment horizontal="center" vertical="center"/>
    </xf>
    <xf numFmtId="0" fontId="0" fillId="2" borderId="2" xfId="2" applyFont="1" applyFill="1" applyBorder="1" applyAlignment="1">
      <alignment horizontal="center" vertical="center"/>
    </xf>
    <xf numFmtId="0" fontId="0" fillId="2" borderId="3" xfId="2" applyFont="1" applyFill="1" applyBorder="1" applyAlignment="1">
      <alignment horizontal="center" vertical="center"/>
    </xf>
    <xf numFmtId="0" fontId="0" fillId="2" borderId="1" xfId="2" applyFont="1" applyFill="1" applyBorder="1" applyAlignment="1">
      <alignment horizontal="center" vertical="center" textRotation="90"/>
    </xf>
    <xf numFmtId="0" fontId="0" fillId="2" borderId="2" xfId="2" applyFont="1" applyFill="1" applyBorder="1" applyAlignment="1">
      <alignment horizontal="center" vertical="center" textRotation="90"/>
    </xf>
    <xf numFmtId="0" fontId="0" fillId="2" borderId="3" xfId="2" applyFont="1" applyFill="1" applyBorder="1" applyAlignment="1">
      <alignment horizontal="center" vertical="center" textRotation="90"/>
    </xf>
    <xf numFmtId="0" fontId="1" fillId="2" borderId="1" xfId="2" applyFill="1" applyBorder="1" applyAlignment="1">
      <alignment horizontal="center" vertical="center" textRotation="90" wrapText="1"/>
    </xf>
    <xf numFmtId="0" fontId="0" fillId="2" borderId="4" xfId="2" applyFont="1" applyFill="1" applyBorder="1" applyAlignment="1">
      <alignment horizontal="center" vertical="center"/>
    </xf>
    <xf numFmtId="0" fontId="1" fillId="2" borderId="4" xfId="2" applyFill="1" applyBorder="1" applyAlignment="1">
      <alignment horizontal="center" vertical="center"/>
    </xf>
    <xf numFmtId="0" fontId="1" fillId="2" borderId="3" xfId="2" applyFill="1" applyBorder="1" applyAlignment="1">
      <alignment horizontal="center" vertical="center" textRotation="90"/>
    </xf>
    <xf numFmtId="0" fontId="3" fillId="0" borderId="0" xfId="1" applyFont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9"/>
  <sheetViews>
    <sheetView tabSelected="1" topLeftCell="A13" workbookViewId="0">
      <selection activeCell="N27" sqref="N27"/>
    </sheetView>
  </sheetViews>
  <sheetFormatPr defaultRowHeight="24" customHeight="1"/>
  <cols>
    <col min="1" max="1" width="4.28515625" customWidth="1"/>
    <col min="3" max="3" width="19" customWidth="1"/>
    <col min="4" max="4" width="30.7109375" customWidth="1"/>
    <col min="6" max="6" width="21" customWidth="1"/>
  </cols>
  <sheetData>
    <row r="1" spans="1:12" ht="24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4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4" customHeight="1">
      <c r="A3" s="1" t="s">
        <v>2</v>
      </c>
      <c r="B3" s="2"/>
      <c r="C3" s="3"/>
      <c r="D3" s="4">
        <v>22</v>
      </c>
      <c r="E3" s="5"/>
      <c r="F3" s="3"/>
      <c r="G3" s="3"/>
      <c r="H3" s="3"/>
      <c r="I3" s="5"/>
      <c r="J3" s="3"/>
      <c r="K3" s="3"/>
      <c r="L3" s="3"/>
    </row>
    <row r="4" spans="1:12" ht="24" customHeight="1">
      <c r="A4" s="22" t="s">
        <v>3</v>
      </c>
      <c r="B4" s="22" t="s">
        <v>4</v>
      </c>
      <c r="C4" s="26" t="s">
        <v>5</v>
      </c>
      <c r="D4" s="26" t="s">
        <v>6</v>
      </c>
      <c r="E4" s="29" t="s">
        <v>7</v>
      </c>
      <c r="F4" s="26" t="s">
        <v>8</v>
      </c>
      <c r="G4" s="32" t="s">
        <v>9</v>
      </c>
      <c r="H4" s="32" t="s">
        <v>10</v>
      </c>
      <c r="I4" s="33" t="s">
        <v>11</v>
      </c>
      <c r="J4" s="34"/>
      <c r="K4" s="34"/>
      <c r="L4" s="34"/>
    </row>
    <row r="5" spans="1:12" ht="24" customHeight="1">
      <c r="A5" s="25"/>
      <c r="B5" s="25"/>
      <c r="C5" s="27"/>
      <c r="D5" s="27"/>
      <c r="E5" s="30"/>
      <c r="F5" s="27"/>
      <c r="G5" s="25"/>
      <c r="H5" s="25"/>
      <c r="I5" s="29" t="s">
        <v>11</v>
      </c>
      <c r="J5" s="29" t="s">
        <v>12</v>
      </c>
      <c r="K5" s="32" t="s">
        <v>13</v>
      </c>
      <c r="L5" s="22" t="s">
        <v>14</v>
      </c>
    </row>
    <row r="6" spans="1:12" ht="24" customHeight="1">
      <c r="A6" s="23"/>
      <c r="B6" s="23"/>
      <c r="C6" s="28"/>
      <c r="D6" s="28"/>
      <c r="E6" s="31"/>
      <c r="F6" s="28"/>
      <c r="G6" s="23"/>
      <c r="H6" s="23"/>
      <c r="I6" s="35"/>
      <c r="J6" s="35"/>
      <c r="K6" s="23"/>
      <c r="L6" s="23"/>
    </row>
    <row r="7" spans="1:12" ht="30.75" customHeight="1">
      <c r="A7" s="6">
        <v>1</v>
      </c>
      <c r="B7" s="7">
        <v>1700</v>
      </c>
      <c r="C7" s="8" t="s">
        <v>15</v>
      </c>
      <c r="D7" s="8" t="s">
        <v>16</v>
      </c>
      <c r="E7" s="8" t="s">
        <v>17</v>
      </c>
      <c r="F7" s="8" t="s">
        <v>18</v>
      </c>
      <c r="G7" s="9">
        <v>12</v>
      </c>
      <c r="H7" s="9" t="s">
        <v>19</v>
      </c>
      <c r="I7" s="10">
        <v>298.60000000000002</v>
      </c>
      <c r="J7" s="11">
        <v>1</v>
      </c>
      <c r="K7" s="12">
        <v>1</v>
      </c>
      <c r="L7" s="13" t="s">
        <v>47</v>
      </c>
    </row>
    <row r="8" spans="1:12" ht="30.75" customHeight="1">
      <c r="A8" s="6">
        <v>2</v>
      </c>
      <c r="B8" s="7">
        <v>2100</v>
      </c>
      <c r="C8" s="8" t="s">
        <v>20</v>
      </c>
      <c r="D8" s="8" t="s">
        <v>21</v>
      </c>
      <c r="E8" s="8" t="s">
        <v>22</v>
      </c>
      <c r="F8" s="8" t="s">
        <v>23</v>
      </c>
      <c r="G8" s="9">
        <v>2</v>
      </c>
      <c r="H8" s="9" t="s">
        <v>19</v>
      </c>
      <c r="I8" s="10">
        <v>298.3</v>
      </c>
      <c r="J8" s="11">
        <v>2</v>
      </c>
      <c r="K8" s="12">
        <v>1.0010046885465507</v>
      </c>
      <c r="L8" s="13" t="s">
        <v>47</v>
      </c>
    </row>
    <row r="9" spans="1:12" ht="30.75" customHeight="1">
      <c r="A9" s="6">
        <v>3</v>
      </c>
      <c r="B9" s="7">
        <v>2092</v>
      </c>
      <c r="C9" s="8" t="s">
        <v>24</v>
      </c>
      <c r="D9" s="8" t="s">
        <v>25</v>
      </c>
      <c r="E9" s="8" t="s">
        <v>26</v>
      </c>
      <c r="F9" s="8" t="s">
        <v>18</v>
      </c>
      <c r="G9" s="9">
        <v>0</v>
      </c>
      <c r="H9" s="9" t="s">
        <v>19</v>
      </c>
      <c r="I9" s="10">
        <v>298.10000000000002</v>
      </c>
      <c r="J9" s="11">
        <v>3</v>
      </c>
      <c r="K9" s="12">
        <v>1.0016744809109177</v>
      </c>
      <c r="L9" s="13" t="s">
        <v>47</v>
      </c>
    </row>
    <row r="10" spans="1:12" ht="30.75" customHeight="1">
      <c r="A10" s="6">
        <v>4</v>
      </c>
      <c r="B10" s="7">
        <v>1854</v>
      </c>
      <c r="C10" s="8" t="s">
        <v>27</v>
      </c>
      <c r="D10" s="8" t="s">
        <v>28</v>
      </c>
      <c r="E10" s="8" t="s">
        <v>29</v>
      </c>
      <c r="F10" s="8" t="s">
        <v>18</v>
      </c>
      <c r="G10" s="9">
        <v>4</v>
      </c>
      <c r="H10" s="9" t="s">
        <v>19</v>
      </c>
      <c r="I10" s="10">
        <v>297.7</v>
      </c>
      <c r="J10" s="11">
        <v>4</v>
      </c>
      <c r="K10" s="12">
        <v>1.0030140656396518</v>
      </c>
      <c r="L10" s="13" t="s">
        <v>47</v>
      </c>
    </row>
    <row r="11" spans="1:12" ht="30.75" customHeight="1">
      <c r="A11" s="6">
        <v>5</v>
      </c>
      <c r="B11" s="7">
        <v>1872</v>
      </c>
      <c r="C11" s="8" t="s">
        <v>20</v>
      </c>
      <c r="D11" s="8" t="s">
        <v>30</v>
      </c>
      <c r="E11" s="8" t="s">
        <v>31</v>
      </c>
      <c r="F11" s="8" t="s">
        <v>18</v>
      </c>
      <c r="G11" s="9">
        <v>4</v>
      </c>
      <c r="H11" s="9" t="s">
        <v>19</v>
      </c>
      <c r="I11" s="10">
        <v>297.3</v>
      </c>
      <c r="J11" s="11">
        <v>5</v>
      </c>
      <c r="K11" s="12">
        <v>1.0043536503683859</v>
      </c>
      <c r="L11" s="13" t="s">
        <v>47</v>
      </c>
    </row>
    <row r="12" spans="1:12" ht="30.75" customHeight="1">
      <c r="A12" s="6">
        <v>6</v>
      </c>
      <c r="B12" s="9">
        <v>2119</v>
      </c>
      <c r="C12" s="8" t="s">
        <v>24</v>
      </c>
      <c r="D12" s="8" t="s">
        <v>32</v>
      </c>
      <c r="E12" s="8" t="s">
        <v>33</v>
      </c>
      <c r="F12" s="8" t="s">
        <v>18</v>
      </c>
      <c r="G12" s="9">
        <v>0</v>
      </c>
      <c r="H12" s="9" t="s">
        <v>19</v>
      </c>
      <c r="I12" s="10">
        <v>297.2</v>
      </c>
      <c r="J12" s="11">
        <v>6</v>
      </c>
      <c r="K12" s="12">
        <v>1.0046885465505695</v>
      </c>
      <c r="L12" s="13" t="s">
        <v>47</v>
      </c>
    </row>
    <row r="13" spans="1:12" ht="30.75" customHeight="1">
      <c r="A13" s="6">
        <v>7</v>
      </c>
      <c r="B13" s="7">
        <v>2114</v>
      </c>
      <c r="C13" s="8" t="s">
        <v>20</v>
      </c>
      <c r="D13" s="8" t="s">
        <v>34</v>
      </c>
      <c r="E13" s="8" t="s">
        <v>35</v>
      </c>
      <c r="F13" s="8" t="s">
        <v>18</v>
      </c>
      <c r="G13" s="9">
        <v>6</v>
      </c>
      <c r="H13" s="9" t="s">
        <v>19</v>
      </c>
      <c r="I13" s="10">
        <v>297</v>
      </c>
      <c r="J13" s="11">
        <v>7</v>
      </c>
      <c r="K13" s="12">
        <v>1.0053583389149365</v>
      </c>
      <c r="L13" s="13" t="s">
        <v>47</v>
      </c>
    </row>
    <row r="14" spans="1:12" ht="30.75" customHeight="1">
      <c r="A14" s="6">
        <v>8</v>
      </c>
      <c r="B14" s="7">
        <v>2088</v>
      </c>
      <c r="C14" s="8" t="s">
        <v>20</v>
      </c>
      <c r="D14" s="8" t="s">
        <v>36</v>
      </c>
      <c r="E14" s="8" t="s">
        <v>37</v>
      </c>
      <c r="F14" s="8" t="s">
        <v>18</v>
      </c>
      <c r="G14" s="9">
        <v>0</v>
      </c>
      <c r="H14" s="9" t="s">
        <v>19</v>
      </c>
      <c r="I14" s="10">
        <v>291.5</v>
      </c>
      <c r="J14" s="11">
        <v>8</v>
      </c>
      <c r="K14" s="12">
        <v>1.0237776289350302</v>
      </c>
      <c r="L14" s="13"/>
    </row>
    <row r="15" spans="1:12" ht="30.75" customHeight="1">
      <c r="A15" s="6">
        <v>9</v>
      </c>
      <c r="B15" s="7">
        <v>1630</v>
      </c>
      <c r="C15" s="8" t="s">
        <v>20</v>
      </c>
      <c r="D15" s="8" t="s">
        <v>38</v>
      </c>
      <c r="E15" s="8" t="s">
        <v>39</v>
      </c>
      <c r="F15" s="8" t="s">
        <v>18</v>
      </c>
      <c r="G15" s="9">
        <v>2</v>
      </c>
      <c r="H15" s="9" t="s">
        <v>19</v>
      </c>
      <c r="I15" s="10">
        <v>287.5</v>
      </c>
      <c r="J15" s="11">
        <v>9</v>
      </c>
      <c r="K15" s="12">
        <v>1.0371734762223712</v>
      </c>
      <c r="L15" s="13"/>
    </row>
    <row r="16" spans="1:12" ht="30.75" customHeight="1">
      <c r="A16" s="6">
        <v>10</v>
      </c>
      <c r="B16" s="7">
        <v>1888</v>
      </c>
      <c r="C16" s="8" t="s">
        <v>20</v>
      </c>
      <c r="D16" s="8" t="s">
        <v>40</v>
      </c>
      <c r="E16" s="8" t="s">
        <v>41</v>
      </c>
      <c r="F16" s="8" t="s">
        <v>18</v>
      </c>
      <c r="G16" s="9">
        <v>2</v>
      </c>
      <c r="H16" s="9" t="s">
        <v>19</v>
      </c>
      <c r="I16" s="10">
        <v>287.3</v>
      </c>
      <c r="J16" s="11">
        <v>10</v>
      </c>
      <c r="K16" s="12">
        <v>1.0378432685867383</v>
      </c>
      <c r="L16" s="13"/>
    </row>
    <row r="17" spans="1:12" ht="30.75" customHeight="1">
      <c r="A17" s="6">
        <v>11</v>
      </c>
      <c r="B17" s="7">
        <v>2004</v>
      </c>
      <c r="C17" s="8" t="s">
        <v>20</v>
      </c>
      <c r="D17" s="8" t="s">
        <v>42</v>
      </c>
      <c r="E17" s="8" t="s">
        <v>43</v>
      </c>
      <c r="F17" s="8" t="s">
        <v>18</v>
      </c>
      <c r="G17" s="9">
        <v>0</v>
      </c>
      <c r="H17" s="9" t="s">
        <v>19</v>
      </c>
      <c r="I17" s="10">
        <v>195.4</v>
      </c>
      <c r="J17" s="11">
        <v>11</v>
      </c>
      <c r="K17" s="12">
        <v>1.3456128600133959</v>
      </c>
      <c r="L17" s="9"/>
    </row>
    <row r="18" spans="1:12" ht="30.75" customHeight="1">
      <c r="A18" s="14">
        <v>12</v>
      </c>
      <c r="B18" s="9">
        <v>2143</v>
      </c>
      <c r="C18" s="8" t="s">
        <v>20</v>
      </c>
      <c r="D18" s="8" t="s">
        <v>44</v>
      </c>
      <c r="E18" s="8" t="s">
        <v>45</v>
      </c>
      <c r="F18" s="8" t="s">
        <v>18</v>
      </c>
      <c r="G18" s="9">
        <v>0</v>
      </c>
      <c r="H18" s="9" t="s">
        <v>19</v>
      </c>
      <c r="I18" s="15" t="s">
        <v>46</v>
      </c>
      <c r="J18" s="16" t="s">
        <v>46</v>
      </c>
      <c r="K18" s="12" t="s">
        <v>46</v>
      </c>
      <c r="L18" s="13"/>
    </row>
    <row r="19" spans="1:12" ht="24" customHeight="1">
      <c r="A19" s="17"/>
      <c r="B19" s="3"/>
      <c r="C19" s="18"/>
      <c r="D19" s="5"/>
      <c r="E19" s="5"/>
      <c r="F19" s="5"/>
      <c r="G19" s="5"/>
      <c r="H19" s="19"/>
      <c r="I19" s="5"/>
      <c r="J19" s="5"/>
      <c r="K19" s="5"/>
      <c r="L19" s="5"/>
    </row>
    <row r="20" spans="1:12" ht="24" customHeight="1">
      <c r="A20" s="24" t="s">
        <v>48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24" customHeight="1">
      <c r="A21" s="1" t="s">
        <v>2</v>
      </c>
      <c r="B21" s="2"/>
      <c r="C21" s="3"/>
      <c r="D21" s="4">
        <v>0</v>
      </c>
      <c r="E21" s="5"/>
      <c r="F21" s="3"/>
      <c r="G21" s="3"/>
      <c r="H21" s="3"/>
      <c r="I21" s="5"/>
      <c r="J21" s="3"/>
      <c r="K21" s="3"/>
      <c r="L21" s="3"/>
    </row>
    <row r="22" spans="1:12" ht="24" customHeight="1">
      <c r="A22" s="22" t="s">
        <v>3</v>
      </c>
      <c r="B22" s="22" t="s">
        <v>4</v>
      </c>
      <c r="C22" s="26" t="s">
        <v>5</v>
      </c>
      <c r="D22" s="26" t="s">
        <v>6</v>
      </c>
      <c r="E22" s="29" t="s">
        <v>7</v>
      </c>
      <c r="F22" s="26" t="s">
        <v>8</v>
      </c>
      <c r="G22" s="32" t="s">
        <v>9</v>
      </c>
      <c r="H22" s="32" t="s">
        <v>10</v>
      </c>
      <c r="I22" s="33" t="s">
        <v>11</v>
      </c>
      <c r="J22" s="34"/>
      <c r="K22" s="34"/>
      <c r="L22" s="34"/>
    </row>
    <row r="23" spans="1:12" ht="24" customHeight="1">
      <c r="A23" s="25"/>
      <c r="B23" s="25"/>
      <c r="C23" s="27"/>
      <c r="D23" s="27"/>
      <c r="E23" s="30"/>
      <c r="F23" s="27"/>
      <c r="G23" s="25"/>
      <c r="H23" s="25"/>
      <c r="I23" s="29" t="s">
        <v>11</v>
      </c>
      <c r="J23" s="29" t="s">
        <v>12</v>
      </c>
      <c r="K23" s="32" t="s">
        <v>13</v>
      </c>
      <c r="L23" s="22" t="s">
        <v>14</v>
      </c>
    </row>
    <row r="24" spans="1:12" ht="24" customHeight="1">
      <c r="A24" s="23"/>
      <c r="B24" s="23"/>
      <c r="C24" s="28"/>
      <c r="D24" s="28"/>
      <c r="E24" s="31"/>
      <c r="F24" s="28"/>
      <c r="G24" s="23"/>
      <c r="H24" s="23"/>
      <c r="I24" s="35"/>
      <c r="J24" s="35"/>
      <c r="K24" s="23"/>
      <c r="L24" s="23"/>
    </row>
    <row r="25" spans="1:12" ht="31.5" customHeight="1">
      <c r="A25" s="6">
        <v>1</v>
      </c>
      <c r="B25" s="7">
        <v>2071</v>
      </c>
      <c r="C25" s="8" t="s">
        <v>20</v>
      </c>
      <c r="D25" s="8" t="s">
        <v>49</v>
      </c>
      <c r="E25" s="8" t="s">
        <v>50</v>
      </c>
      <c r="F25" s="8" t="s">
        <v>18</v>
      </c>
      <c r="G25" s="9">
        <v>0</v>
      </c>
      <c r="H25" s="9" t="s">
        <v>51</v>
      </c>
      <c r="I25" s="10">
        <v>298.2</v>
      </c>
      <c r="J25" s="11">
        <v>1</v>
      </c>
      <c r="K25" s="12">
        <v>1</v>
      </c>
      <c r="L25" s="13" t="s">
        <v>162</v>
      </c>
    </row>
    <row r="26" spans="1:12" ht="31.5" customHeight="1">
      <c r="A26" s="6">
        <v>2</v>
      </c>
      <c r="B26" s="7">
        <v>2117</v>
      </c>
      <c r="C26" s="8" t="s">
        <v>20</v>
      </c>
      <c r="D26" s="8" t="s">
        <v>52</v>
      </c>
      <c r="E26" s="8" t="s">
        <v>53</v>
      </c>
      <c r="F26" s="8" t="s">
        <v>54</v>
      </c>
      <c r="G26" s="9">
        <v>0</v>
      </c>
      <c r="H26" s="9" t="s">
        <v>51</v>
      </c>
      <c r="I26" s="10">
        <v>297.89999999999998</v>
      </c>
      <c r="J26" s="11">
        <v>2</v>
      </c>
      <c r="K26" s="12">
        <v>1.0010060362173039</v>
      </c>
      <c r="L26" s="9"/>
    </row>
    <row r="27" spans="1:12" ht="31.5" customHeight="1">
      <c r="A27" s="6">
        <v>3</v>
      </c>
      <c r="B27" s="7">
        <v>2145</v>
      </c>
      <c r="C27" s="8" t="s">
        <v>27</v>
      </c>
      <c r="D27" s="8" t="s">
        <v>55</v>
      </c>
      <c r="E27" s="8" t="s">
        <v>56</v>
      </c>
      <c r="F27" s="8" t="s">
        <v>18</v>
      </c>
      <c r="G27" s="9">
        <v>0</v>
      </c>
      <c r="H27" s="9" t="s">
        <v>51</v>
      </c>
      <c r="I27" s="10">
        <v>297.8</v>
      </c>
      <c r="J27" s="11">
        <v>3</v>
      </c>
      <c r="K27" s="12">
        <v>1.0013413816230716</v>
      </c>
      <c r="L27" s="13"/>
    </row>
    <row r="28" spans="1:12" ht="31.5" customHeight="1">
      <c r="A28" s="6">
        <v>4</v>
      </c>
      <c r="B28" s="7">
        <v>2105</v>
      </c>
      <c r="C28" s="8" t="s">
        <v>24</v>
      </c>
      <c r="D28" s="8" t="s">
        <v>57</v>
      </c>
      <c r="E28" s="8" t="s">
        <v>58</v>
      </c>
      <c r="F28" s="8" t="s">
        <v>23</v>
      </c>
      <c r="G28" s="9">
        <v>0</v>
      </c>
      <c r="H28" s="9" t="s">
        <v>51</v>
      </c>
      <c r="I28" s="10">
        <v>297.7</v>
      </c>
      <c r="J28" s="11">
        <v>4</v>
      </c>
      <c r="K28" s="12">
        <v>1.0016767270288398</v>
      </c>
      <c r="L28" s="9"/>
    </row>
    <row r="29" spans="1:12" ht="31.5" customHeight="1">
      <c r="A29" s="6">
        <v>5</v>
      </c>
      <c r="B29" s="7">
        <v>2082</v>
      </c>
      <c r="C29" s="8" t="s">
        <v>20</v>
      </c>
      <c r="D29" s="8" t="s">
        <v>59</v>
      </c>
      <c r="E29" s="8" t="s">
        <v>60</v>
      </c>
      <c r="F29" s="8" t="s">
        <v>18</v>
      </c>
      <c r="G29" s="9">
        <v>0</v>
      </c>
      <c r="H29" s="9" t="s">
        <v>51</v>
      </c>
      <c r="I29" s="10">
        <v>297.3</v>
      </c>
      <c r="J29" s="11">
        <v>5</v>
      </c>
      <c r="K29" s="12">
        <v>1.0030181086519114</v>
      </c>
      <c r="L29" s="13"/>
    </row>
    <row r="30" spans="1:12" ht="31.5" customHeight="1">
      <c r="A30" s="6">
        <v>6</v>
      </c>
      <c r="B30" s="9">
        <v>2069</v>
      </c>
      <c r="C30" s="8" t="s">
        <v>24</v>
      </c>
      <c r="D30" s="8" t="s">
        <v>61</v>
      </c>
      <c r="E30" s="8" t="s">
        <v>62</v>
      </c>
      <c r="F30" s="8" t="s">
        <v>18</v>
      </c>
      <c r="G30" s="9">
        <v>0</v>
      </c>
      <c r="H30" s="9" t="s">
        <v>51</v>
      </c>
      <c r="I30" s="10">
        <v>297.10000000000002</v>
      </c>
      <c r="J30" s="11">
        <v>6</v>
      </c>
      <c r="K30" s="12">
        <v>1.0036887994634471</v>
      </c>
      <c r="L30" s="13"/>
    </row>
    <row r="31" spans="1:12" ht="31.5" customHeight="1">
      <c r="A31" s="6">
        <v>7</v>
      </c>
      <c r="B31" s="7">
        <v>1856</v>
      </c>
      <c r="C31" s="8" t="s">
        <v>20</v>
      </c>
      <c r="D31" s="8" t="s">
        <v>63</v>
      </c>
      <c r="E31" s="8" t="s">
        <v>64</v>
      </c>
      <c r="F31" s="8" t="s">
        <v>18</v>
      </c>
      <c r="G31" s="9">
        <v>0</v>
      </c>
      <c r="H31" s="9" t="s">
        <v>51</v>
      </c>
      <c r="I31" s="10">
        <v>296.7</v>
      </c>
      <c r="J31" s="11">
        <v>7</v>
      </c>
      <c r="K31" s="12">
        <v>1.0050301810865192</v>
      </c>
      <c r="L31" s="9"/>
    </row>
    <row r="32" spans="1:12" ht="31.5" customHeight="1">
      <c r="A32" s="6">
        <v>8</v>
      </c>
      <c r="B32" s="7">
        <v>2032</v>
      </c>
      <c r="C32" s="8" t="s">
        <v>27</v>
      </c>
      <c r="D32" s="8" t="s">
        <v>65</v>
      </c>
      <c r="E32" s="8" t="s">
        <v>66</v>
      </c>
      <c r="F32" s="8" t="s">
        <v>18</v>
      </c>
      <c r="G32" s="9">
        <v>0</v>
      </c>
      <c r="H32" s="9" t="s">
        <v>51</v>
      </c>
      <c r="I32" s="10">
        <v>295.5</v>
      </c>
      <c r="J32" s="11">
        <v>8</v>
      </c>
      <c r="K32" s="12">
        <v>1.0090543259557343</v>
      </c>
      <c r="L32" s="13"/>
    </row>
    <row r="33" spans="1:12" ht="31.5" customHeight="1">
      <c r="A33" s="6">
        <v>9</v>
      </c>
      <c r="B33" s="7">
        <v>2148</v>
      </c>
      <c r="C33" s="8" t="s">
        <v>67</v>
      </c>
      <c r="D33" s="8" t="s">
        <v>68</v>
      </c>
      <c r="E33" s="8" t="s">
        <v>69</v>
      </c>
      <c r="F33" s="8" t="s">
        <v>18</v>
      </c>
      <c r="G33" s="9">
        <v>4</v>
      </c>
      <c r="H33" s="9" t="s">
        <v>51</v>
      </c>
      <c r="I33" s="10">
        <v>292.89999999999998</v>
      </c>
      <c r="J33" s="11">
        <v>9</v>
      </c>
      <c r="K33" s="12">
        <v>1.0177733065057009</v>
      </c>
      <c r="L33" s="13"/>
    </row>
    <row r="34" spans="1:12" ht="31.5" customHeight="1">
      <c r="A34" s="6">
        <v>10</v>
      </c>
      <c r="B34" s="7">
        <v>2012</v>
      </c>
      <c r="C34" s="8" t="s">
        <v>20</v>
      </c>
      <c r="D34" s="8" t="s">
        <v>70</v>
      </c>
      <c r="E34" s="8" t="s">
        <v>71</v>
      </c>
      <c r="F34" s="8" t="s">
        <v>23</v>
      </c>
      <c r="G34" s="9">
        <v>12</v>
      </c>
      <c r="H34" s="9" t="s">
        <v>51</v>
      </c>
      <c r="I34" s="10">
        <v>292.8</v>
      </c>
      <c r="J34" s="11">
        <v>10</v>
      </c>
      <c r="K34" s="12">
        <v>1.0181086519114688</v>
      </c>
      <c r="L34" s="13"/>
    </row>
    <row r="35" spans="1:12" ht="31.5" customHeight="1">
      <c r="A35" s="6">
        <v>11</v>
      </c>
      <c r="B35" s="7">
        <v>2144</v>
      </c>
      <c r="C35" s="8" t="s">
        <v>15</v>
      </c>
      <c r="D35" s="8" t="s">
        <v>72</v>
      </c>
      <c r="E35" s="8" t="s">
        <v>73</v>
      </c>
      <c r="F35" s="8" t="s">
        <v>54</v>
      </c>
      <c r="G35" s="9">
        <v>0</v>
      </c>
      <c r="H35" s="9" t="s">
        <v>51</v>
      </c>
      <c r="I35" s="10">
        <v>290.10000000000002</v>
      </c>
      <c r="J35" s="11">
        <v>11</v>
      </c>
      <c r="K35" s="12">
        <v>1.0271629778672031</v>
      </c>
      <c r="L35" s="9"/>
    </row>
    <row r="36" spans="1:12" ht="31.5" customHeight="1">
      <c r="A36" s="6">
        <v>12</v>
      </c>
      <c r="B36" s="7">
        <v>2146</v>
      </c>
      <c r="C36" s="8" t="s">
        <v>20</v>
      </c>
      <c r="D36" s="8" t="s">
        <v>74</v>
      </c>
      <c r="E36" s="8" t="s">
        <v>75</v>
      </c>
      <c r="F36" s="8" t="s">
        <v>18</v>
      </c>
      <c r="G36" s="9">
        <v>0</v>
      </c>
      <c r="H36" s="9" t="s">
        <v>51</v>
      </c>
      <c r="I36" s="10">
        <v>288.2</v>
      </c>
      <c r="J36" s="11">
        <v>12</v>
      </c>
      <c r="K36" s="12">
        <v>1.0335345405767942</v>
      </c>
      <c r="L36" s="13"/>
    </row>
    <row r="37" spans="1:12" ht="31.5" customHeight="1">
      <c r="A37" s="14">
        <v>13</v>
      </c>
      <c r="B37" s="9">
        <v>2056</v>
      </c>
      <c r="C37" s="8" t="s">
        <v>76</v>
      </c>
      <c r="D37" s="8" t="s">
        <v>77</v>
      </c>
      <c r="E37" s="8" t="s">
        <v>78</v>
      </c>
      <c r="F37" s="8" t="s">
        <v>18</v>
      </c>
      <c r="G37" s="9">
        <v>2</v>
      </c>
      <c r="H37" s="9" t="s">
        <v>51</v>
      </c>
      <c r="I37" s="10">
        <v>285.60000000000002</v>
      </c>
      <c r="J37" s="11">
        <v>13</v>
      </c>
      <c r="K37" s="12">
        <v>1.0422535211267605</v>
      </c>
      <c r="L37" s="13"/>
    </row>
    <row r="39" spans="1:12" ht="24" customHeight="1">
      <c r="A39" s="24" t="s">
        <v>79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 ht="24" customHeight="1">
      <c r="A40" s="1" t="s">
        <v>2</v>
      </c>
      <c r="B40" s="2"/>
      <c r="C40" s="3"/>
      <c r="D40" s="20">
        <f>57*2</f>
        <v>114</v>
      </c>
      <c r="E40" s="5"/>
      <c r="F40" s="3"/>
      <c r="G40" s="3"/>
      <c r="H40" s="3"/>
      <c r="I40" s="5"/>
      <c r="J40" s="3"/>
      <c r="K40" s="3"/>
      <c r="L40" s="3"/>
    </row>
    <row r="41" spans="1:12" ht="24" customHeight="1">
      <c r="A41" s="22" t="s">
        <v>3</v>
      </c>
      <c r="B41" s="22" t="s">
        <v>4</v>
      </c>
      <c r="C41" s="26" t="s">
        <v>5</v>
      </c>
      <c r="D41" s="26" t="s">
        <v>6</v>
      </c>
      <c r="E41" s="29" t="s">
        <v>7</v>
      </c>
      <c r="F41" s="26" t="s">
        <v>8</v>
      </c>
      <c r="G41" s="32" t="s">
        <v>9</v>
      </c>
      <c r="H41" s="22" t="s">
        <v>80</v>
      </c>
      <c r="I41" s="33" t="s">
        <v>11</v>
      </c>
      <c r="J41" s="34"/>
      <c r="K41" s="34"/>
      <c r="L41" s="34"/>
    </row>
    <row r="42" spans="1:12" ht="24" customHeight="1">
      <c r="A42" s="25"/>
      <c r="B42" s="25"/>
      <c r="C42" s="27"/>
      <c r="D42" s="27"/>
      <c r="E42" s="30"/>
      <c r="F42" s="27"/>
      <c r="G42" s="25"/>
      <c r="H42" s="25"/>
      <c r="I42" s="29" t="s">
        <v>11</v>
      </c>
      <c r="J42" s="29" t="s">
        <v>12</v>
      </c>
      <c r="K42" s="32" t="s">
        <v>13</v>
      </c>
      <c r="L42" s="22" t="s">
        <v>14</v>
      </c>
    </row>
    <row r="43" spans="1:12" ht="24" customHeight="1">
      <c r="A43" s="23"/>
      <c r="B43" s="23"/>
      <c r="C43" s="28"/>
      <c r="D43" s="28"/>
      <c r="E43" s="31"/>
      <c r="F43" s="28"/>
      <c r="G43" s="23"/>
      <c r="H43" s="23"/>
      <c r="I43" s="35"/>
      <c r="J43" s="35"/>
      <c r="K43" s="23"/>
      <c r="L43" s="23"/>
    </row>
    <row r="44" spans="1:12" ht="29.25" customHeight="1">
      <c r="A44" s="6">
        <v>1</v>
      </c>
      <c r="B44" s="7">
        <v>2112</v>
      </c>
      <c r="C44" s="8" t="s">
        <v>81</v>
      </c>
      <c r="D44" s="8" t="s">
        <v>82</v>
      </c>
      <c r="E44" s="8" t="s">
        <v>83</v>
      </c>
      <c r="F44" s="8" t="s">
        <v>84</v>
      </c>
      <c r="G44" s="9">
        <v>10</v>
      </c>
      <c r="H44" s="9" t="s">
        <v>19</v>
      </c>
      <c r="I44" s="21">
        <v>2.8587962962962963E-3</v>
      </c>
      <c r="J44" s="11">
        <v>1</v>
      </c>
      <c r="K44" s="12">
        <v>1</v>
      </c>
      <c r="L44" s="13" t="s">
        <v>161</v>
      </c>
    </row>
    <row r="45" spans="1:12" ht="29.25" customHeight="1">
      <c r="A45" s="6">
        <v>2</v>
      </c>
      <c r="B45" s="7">
        <v>2014</v>
      </c>
      <c r="C45" s="8" t="s">
        <v>85</v>
      </c>
      <c r="D45" s="8" t="s">
        <v>86</v>
      </c>
      <c r="E45" s="8" t="s">
        <v>87</v>
      </c>
      <c r="F45" s="8" t="s">
        <v>88</v>
      </c>
      <c r="G45" s="9">
        <v>3</v>
      </c>
      <c r="H45" s="9" t="s">
        <v>19</v>
      </c>
      <c r="I45" s="21">
        <v>3.0787037037037037E-3</v>
      </c>
      <c r="J45" s="11">
        <v>2</v>
      </c>
      <c r="K45" s="12">
        <v>1.0769230769230769</v>
      </c>
      <c r="L45" s="13" t="s">
        <v>47</v>
      </c>
    </row>
    <row r="46" spans="1:12" ht="29.25" customHeight="1">
      <c r="A46" s="6">
        <v>3</v>
      </c>
      <c r="B46" s="7">
        <v>1550</v>
      </c>
      <c r="C46" s="8" t="s">
        <v>81</v>
      </c>
      <c r="D46" s="8" t="s">
        <v>89</v>
      </c>
      <c r="E46" s="8" t="s">
        <v>90</v>
      </c>
      <c r="F46" s="8" t="s">
        <v>84</v>
      </c>
      <c r="G46" s="9">
        <v>3</v>
      </c>
      <c r="H46" s="9" t="s">
        <v>19</v>
      </c>
      <c r="I46" s="21">
        <v>3.1365740740740746E-3</v>
      </c>
      <c r="J46" s="11">
        <v>3</v>
      </c>
      <c r="K46" s="12">
        <v>1.0971659919028343</v>
      </c>
      <c r="L46" s="13" t="s">
        <v>47</v>
      </c>
    </row>
    <row r="47" spans="1:12" ht="29.25" customHeight="1">
      <c r="A47" s="6">
        <v>4</v>
      </c>
      <c r="B47" s="7">
        <v>1933</v>
      </c>
      <c r="C47" s="8" t="s">
        <v>85</v>
      </c>
      <c r="D47" s="8" t="s">
        <v>91</v>
      </c>
      <c r="E47" s="8" t="s">
        <v>90</v>
      </c>
      <c r="F47" s="8" t="s">
        <v>88</v>
      </c>
      <c r="G47" s="9">
        <v>3</v>
      </c>
      <c r="H47" s="9" t="s">
        <v>19</v>
      </c>
      <c r="I47" s="21">
        <v>3.2754629629629627E-3</v>
      </c>
      <c r="J47" s="11">
        <v>4</v>
      </c>
      <c r="K47" s="12">
        <v>1.1457489878542508</v>
      </c>
      <c r="L47" s="13" t="s">
        <v>47</v>
      </c>
    </row>
    <row r="48" spans="1:12" ht="29.25" customHeight="1">
      <c r="A48" s="6">
        <v>5</v>
      </c>
      <c r="B48" s="7">
        <v>1609</v>
      </c>
      <c r="C48" s="8" t="s">
        <v>81</v>
      </c>
      <c r="D48" s="8" t="s">
        <v>92</v>
      </c>
      <c r="E48" s="8" t="s">
        <v>93</v>
      </c>
      <c r="F48" s="8" t="s">
        <v>84</v>
      </c>
      <c r="G48" s="9">
        <v>10</v>
      </c>
      <c r="H48" s="9" t="s">
        <v>19</v>
      </c>
      <c r="I48" s="21">
        <v>3.6458333333333334E-3</v>
      </c>
      <c r="J48" s="11">
        <v>5</v>
      </c>
      <c r="K48" s="12">
        <v>1.2753036437246963</v>
      </c>
      <c r="L48" s="13" t="s">
        <v>162</v>
      </c>
    </row>
    <row r="49" spans="1:12" ht="29.25" customHeight="1">
      <c r="A49" s="6">
        <v>6</v>
      </c>
      <c r="B49" s="9">
        <v>2068</v>
      </c>
      <c r="C49" s="8" t="s">
        <v>85</v>
      </c>
      <c r="D49" s="8" t="s">
        <v>94</v>
      </c>
      <c r="E49" s="8" t="s">
        <v>95</v>
      </c>
      <c r="F49" s="8" t="s">
        <v>88</v>
      </c>
      <c r="G49" s="9">
        <v>3</v>
      </c>
      <c r="H49" s="9" t="s">
        <v>19</v>
      </c>
      <c r="I49" s="21">
        <v>3.7268518518518519E-3</v>
      </c>
      <c r="J49" s="11">
        <v>6</v>
      </c>
      <c r="K49" s="12">
        <v>1.3036437246963564</v>
      </c>
      <c r="L49" s="13" t="s">
        <v>162</v>
      </c>
    </row>
    <row r="50" spans="1:12" ht="29.25" customHeight="1">
      <c r="A50" s="6">
        <v>7</v>
      </c>
      <c r="B50" s="7">
        <v>1507</v>
      </c>
      <c r="C50" s="8" t="s">
        <v>85</v>
      </c>
      <c r="D50" s="8" t="s">
        <v>96</v>
      </c>
      <c r="E50" s="8" t="s">
        <v>87</v>
      </c>
      <c r="F50" s="8" t="s">
        <v>88</v>
      </c>
      <c r="G50" s="9">
        <v>3</v>
      </c>
      <c r="H50" s="9" t="s">
        <v>19</v>
      </c>
      <c r="I50" s="21">
        <v>3.8657407407407403E-3</v>
      </c>
      <c r="J50" s="11">
        <v>7</v>
      </c>
      <c r="K50" s="12">
        <v>1.3522267206477732</v>
      </c>
      <c r="L50" s="13" t="s">
        <v>162</v>
      </c>
    </row>
    <row r="51" spans="1:12" ht="29.25" customHeight="1">
      <c r="A51" s="6">
        <v>8</v>
      </c>
      <c r="B51" s="7">
        <v>1780</v>
      </c>
      <c r="C51" s="8" t="s">
        <v>85</v>
      </c>
      <c r="D51" s="8" t="s">
        <v>97</v>
      </c>
      <c r="E51" s="8" t="s">
        <v>98</v>
      </c>
      <c r="F51" s="8" t="s">
        <v>88</v>
      </c>
      <c r="G51" s="9">
        <v>3</v>
      </c>
      <c r="H51" s="9" t="s">
        <v>19</v>
      </c>
      <c r="I51" s="21">
        <v>3.8888888888888888E-3</v>
      </c>
      <c r="J51" s="11">
        <v>8</v>
      </c>
      <c r="K51" s="12">
        <v>1.3603238866396761</v>
      </c>
      <c r="L51" s="13" t="s">
        <v>162</v>
      </c>
    </row>
    <row r="52" spans="1:12" ht="29.25" customHeight="1">
      <c r="A52" s="6">
        <v>9</v>
      </c>
      <c r="B52" s="7">
        <v>2059</v>
      </c>
      <c r="C52" s="8" t="s">
        <v>81</v>
      </c>
      <c r="D52" s="8" t="s">
        <v>99</v>
      </c>
      <c r="E52" s="8" t="s">
        <v>100</v>
      </c>
      <c r="F52" s="8" t="s">
        <v>84</v>
      </c>
      <c r="G52" s="9">
        <v>3</v>
      </c>
      <c r="H52" s="9" t="s">
        <v>19</v>
      </c>
      <c r="I52" s="21">
        <v>4.409722222222222E-3</v>
      </c>
      <c r="J52" s="11">
        <v>9</v>
      </c>
      <c r="K52" s="12">
        <v>1.5425101214574899</v>
      </c>
      <c r="L52" s="13" t="s">
        <v>162</v>
      </c>
    </row>
    <row r="53" spans="1:12" ht="29.25" customHeight="1">
      <c r="A53" s="6">
        <v>10</v>
      </c>
      <c r="B53" s="7">
        <v>2020</v>
      </c>
      <c r="C53" s="8" t="s">
        <v>85</v>
      </c>
      <c r="D53" s="8" t="s">
        <v>101</v>
      </c>
      <c r="E53" s="8" t="s">
        <v>102</v>
      </c>
      <c r="F53" s="8" t="s">
        <v>88</v>
      </c>
      <c r="G53" s="9">
        <v>3</v>
      </c>
      <c r="H53" s="9" t="s">
        <v>19</v>
      </c>
      <c r="I53" s="21">
        <v>4.4791666666666669E-3</v>
      </c>
      <c r="J53" s="11">
        <v>10</v>
      </c>
      <c r="K53" s="12">
        <v>1.5668016194331984</v>
      </c>
      <c r="L53" s="13" t="s">
        <v>162</v>
      </c>
    </row>
    <row r="54" spans="1:12" ht="29.25" customHeight="1">
      <c r="A54" s="6">
        <v>11</v>
      </c>
      <c r="B54" s="7">
        <v>2142</v>
      </c>
      <c r="C54" s="8" t="s">
        <v>81</v>
      </c>
      <c r="D54" s="8" t="s">
        <v>103</v>
      </c>
      <c r="E54" s="8" t="s">
        <v>104</v>
      </c>
      <c r="F54" s="8" t="s">
        <v>84</v>
      </c>
      <c r="G54" s="9">
        <v>3</v>
      </c>
      <c r="H54" s="9" t="s">
        <v>19</v>
      </c>
      <c r="I54" s="21">
        <v>4.5833333333333334E-3</v>
      </c>
      <c r="J54" s="11">
        <v>11</v>
      </c>
      <c r="K54" s="12">
        <v>1.6032388663967612</v>
      </c>
      <c r="L54" s="13"/>
    </row>
    <row r="55" spans="1:12" ht="29.25" customHeight="1">
      <c r="A55" s="6">
        <v>12</v>
      </c>
      <c r="B55" s="7">
        <v>1660</v>
      </c>
      <c r="C55" s="8" t="s">
        <v>81</v>
      </c>
      <c r="D55" s="8" t="s">
        <v>105</v>
      </c>
      <c r="E55" s="8" t="s">
        <v>93</v>
      </c>
      <c r="F55" s="8" t="s">
        <v>84</v>
      </c>
      <c r="G55" s="9">
        <v>10</v>
      </c>
      <c r="H55" s="9" t="s">
        <v>19</v>
      </c>
      <c r="I55" s="21">
        <v>4.8379629629629632E-3</v>
      </c>
      <c r="J55" s="11">
        <v>12</v>
      </c>
      <c r="K55" s="12">
        <v>1.6923076923076925</v>
      </c>
      <c r="L55" s="13"/>
    </row>
    <row r="56" spans="1:12" ht="29.25" customHeight="1">
      <c r="A56" s="6">
        <v>13</v>
      </c>
      <c r="B56" s="7">
        <v>2150</v>
      </c>
      <c r="C56" s="8" t="s">
        <v>81</v>
      </c>
      <c r="D56" s="8" t="s">
        <v>106</v>
      </c>
      <c r="E56" s="8" t="s">
        <v>107</v>
      </c>
      <c r="F56" s="8" t="s">
        <v>84</v>
      </c>
      <c r="G56" s="9">
        <v>10</v>
      </c>
      <c r="H56" s="9" t="s">
        <v>19</v>
      </c>
      <c r="I56" s="21">
        <v>4.9421296296296297E-3</v>
      </c>
      <c r="J56" s="11">
        <v>13</v>
      </c>
      <c r="K56" s="12">
        <v>1.7287449392712551</v>
      </c>
      <c r="L56" s="9"/>
    </row>
    <row r="57" spans="1:12" ht="29.25" customHeight="1">
      <c r="A57" s="6">
        <v>14</v>
      </c>
      <c r="B57" s="7">
        <v>1350</v>
      </c>
      <c r="C57" s="8" t="s">
        <v>85</v>
      </c>
      <c r="D57" s="8" t="s">
        <v>108</v>
      </c>
      <c r="E57" s="8" t="s">
        <v>109</v>
      </c>
      <c r="F57" s="8" t="s">
        <v>88</v>
      </c>
      <c r="G57" s="9">
        <v>10</v>
      </c>
      <c r="H57" s="9" t="s">
        <v>19</v>
      </c>
      <c r="I57" s="21">
        <v>5.868055555555556E-3</v>
      </c>
      <c r="J57" s="11">
        <v>14</v>
      </c>
      <c r="K57" s="12">
        <v>2.0526315789473686</v>
      </c>
      <c r="L57" s="13"/>
    </row>
    <row r="58" spans="1:12" ht="29.25" customHeight="1">
      <c r="A58" s="14">
        <v>15</v>
      </c>
      <c r="B58" s="7">
        <v>1277</v>
      </c>
      <c r="C58" s="8" t="s">
        <v>85</v>
      </c>
      <c r="D58" s="8" t="s">
        <v>110</v>
      </c>
      <c r="E58" s="8" t="s">
        <v>95</v>
      </c>
      <c r="F58" s="8" t="s">
        <v>88</v>
      </c>
      <c r="G58" s="9">
        <v>10</v>
      </c>
      <c r="H58" s="9" t="s">
        <v>19</v>
      </c>
      <c r="I58" s="21">
        <v>8.3333333333333332E-3</v>
      </c>
      <c r="J58" s="11" t="s">
        <v>46</v>
      </c>
      <c r="K58" s="12" t="s">
        <v>46</v>
      </c>
      <c r="L58" s="9"/>
    </row>
    <row r="59" spans="1:12" ht="29.25" customHeight="1">
      <c r="A59" s="14">
        <v>16</v>
      </c>
      <c r="B59" s="9">
        <v>2070</v>
      </c>
      <c r="C59" s="8" t="s">
        <v>81</v>
      </c>
      <c r="D59" s="8" t="s">
        <v>111</v>
      </c>
      <c r="E59" s="8" t="s">
        <v>112</v>
      </c>
      <c r="F59" s="8" t="s">
        <v>84</v>
      </c>
      <c r="G59" s="9">
        <v>10</v>
      </c>
      <c r="H59" s="9" t="s">
        <v>19</v>
      </c>
      <c r="I59" s="21">
        <v>8.3333333333333332E-3</v>
      </c>
      <c r="J59" s="11" t="s">
        <v>46</v>
      </c>
      <c r="K59" s="12" t="s">
        <v>46</v>
      </c>
      <c r="L59" s="9"/>
    </row>
    <row r="61" spans="1:12" ht="24" customHeight="1">
      <c r="A61" s="24" t="s">
        <v>113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24" customHeight="1">
      <c r="A62" s="1" t="s">
        <v>2</v>
      </c>
      <c r="B62" s="2"/>
      <c r="C62" s="3"/>
      <c r="D62" s="4">
        <f>SUM(G66:G73)*3</f>
        <v>114</v>
      </c>
      <c r="E62" s="5"/>
      <c r="F62" s="3"/>
      <c r="G62" s="3"/>
      <c r="H62" s="3"/>
      <c r="I62" s="5"/>
      <c r="J62" s="3"/>
      <c r="K62" s="3"/>
      <c r="L62" s="3"/>
    </row>
    <row r="63" spans="1:12" ht="24" customHeight="1">
      <c r="A63" s="22" t="s">
        <v>3</v>
      </c>
      <c r="B63" s="22" t="s">
        <v>4</v>
      </c>
      <c r="C63" s="26" t="s">
        <v>5</v>
      </c>
      <c r="D63" s="26" t="s">
        <v>6</v>
      </c>
      <c r="E63" s="29" t="s">
        <v>7</v>
      </c>
      <c r="F63" s="26" t="s">
        <v>8</v>
      </c>
      <c r="G63" s="32" t="s">
        <v>9</v>
      </c>
      <c r="H63" s="22" t="s">
        <v>80</v>
      </c>
      <c r="I63" s="33" t="s">
        <v>11</v>
      </c>
      <c r="J63" s="34"/>
      <c r="K63" s="34"/>
      <c r="L63" s="34"/>
    </row>
    <row r="64" spans="1:12" ht="24" customHeight="1">
      <c r="A64" s="25"/>
      <c r="B64" s="25"/>
      <c r="C64" s="27"/>
      <c r="D64" s="27"/>
      <c r="E64" s="30"/>
      <c r="F64" s="27"/>
      <c r="G64" s="25"/>
      <c r="H64" s="25"/>
      <c r="I64" s="29" t="s">
        <v>11</v>
      </c>
      <c r="J64" s="29" t="s">
        <v>12</v>
      </c>
      <c r="K64" s="32" t="s">
        <v>13</v>
      </c>
      <c r="L64" s="22" t="s">
        <v>14</v>
      </c>
    </row>
    <row r="65" spans="1:12" ht="24" customHeight="1">
      <c r="A65" s="23"/>
      <c r="B65" s="23"/>
      <c r="C65" s="28"/>
      <c r="D65" s="28"/>
      <c r="E65" s="31"/>
      <c r="F65" s="28"/>
      <c r="G65" s="23"/>
      <c r="H65" s="23"/>
      <c r="I65" s="35"/>
      <c r="J65" s="35"/>
      <c r="K65" s="23"/>
      <c r="L65" s="23"/>
    </row>
    <row r="66" spans="1:12" ht="30.75" customHeight="1">
      <c r="A66" s="6">
        <v>1</v>
      </c>
      <c r="B66" s="7">
        <v>1460</v>
      </c>
      <c r="C66" s="8" t="s">
        <v>81</v>
      </c>
      <c r="D66" s="8" t="s">
        <v>114</v>
      </c>
      <c r="E66" s="8" t="s">
        <v>115</v>
      </c>
      <c r="F66" s="8" t="s">
        <v>84</v>
      </c>
      <c r="G66" s="9">
        <v>10</v>
      </c>
      <c r="H66" s="9" t="s">
        <v>116</v>
      </c>
      <c r="I66" s="21">
        <v>4.4907407407407405E-3</v>
      </c>
      <c r="J66" s="11">
        <v>1</v>
      </c>
      <c r="K66" s="12">
        <v>1</v>
      </c>
      <c r="L66" s="13" t="s">
        <v>161</v>
      </c>
    </row>
    <row r="67" spans="1:12" ht="30.75" customHeight="1">
      <c r="A67" s="6">
        <v>2</v>
      </c>
      <c r="B67" s="7">
        <v>1703</v>
      </c>
      <c r="C67" s="8" t="s">
        <v>85</v>
      </c>
      <c r="D67" s="8" t="s">
        <v>117</v>
      </c>
      <c r="E67" s="8" t="s">
        <v>115</v>
      </c>
      <c r="F67" s="8" t="s">
        <v>88</v>
      </c>
      <c r="G67" s="9">
        <v>3</v>
      </c>
      <c r="H67" s="9" t="s">
        <v>116</v>
      </c>
      <c r="I67" s="21">
        <v>5.5208333333333333E-3</v>
      </c>
      <c r="J67" s="11">
        <v>2</v>
      </c>
      <c r="K67" s="12">
        <v>1.2293814432989691</v>
      </c>
      <c r="L67" s="13" t="s">
        <v>47</v>
      </c>
    </row>
    <row r="68" spans="1:12" ht="30.75" customHeight="1">
      <c r="A68" s="6">
        <v>3</v>
      </c>
      <c r="B68" s="7">
        <v>1527</v>
      </c>
      <c r="C68" s="8" t="s">
        <v>81</v>
      </c>
      <c r="D68" s="8" t="s">
        <v>118</v>
      </c>
      <c r="E68" s="8" t="s">
        <v>119</v>
      </c>
      <c r="F68" s="8" t="s">
        <v>84</v>
      </c>
      <c r="G68" s="9">
        <v>3</v>
      </c>
      <c r="H68" s="9" t="s">
        <v>116</v>
      </c>
      <c r="I68" s="21">
        <v>5.6712962962962958E-3</v>
      </c>
      <c r="J68" s="11">
        <v>3</v>
      </c>
      <c r="K68" s="12">
        <v>1.2628865979381443</v>
      </c>
      <c r="L68" s="13" t="s">
        <v>162</v>
      </c>
    </row>
    <row r="69" spans="1:12" ht="30.75" customHeight="1">
      <c r="A69" s="6">
        <v>4</v>
      </c>
      <c r="B69" s="7">
        <v>2020</v>
      </c>
      <c r="C69" s="8" t="s">
        <v>85</v>
      </c>
      <c r="D69" s="8" t="s">
        <v>120</v>
      </c>
      <c r="E69" s="8" t="s">
        <v>121</v>
      </c>
      <c r="F69" s="8" t="s">
        <v>88</v>
      </c>
      <c r="G69" s="9">
        <v>3</v>
      </c>
      <c r="H69" s="9" t="s">
        <v>116</v>
      </c>
      <c r="I69" s="21">
        <v>6.2268518518518523E-3</v>
      </c>
      <c r="J69" s="11">
        <v>4</v>
      </c>
      <c r="K69" s="12">
        <v>1.3865979381443301</v>
      </c>
      <c r="L69" s="13" t="s">
        <v>162</v>
      </c>
    </row>
    <row r="70" spans="1:12" ht="30.75" customHeight="1">
      <c r="A70" s="6">
        <v>5</v>
      </c>
      <c r="B70" s="7">
        <v>2068</v>
      </c>
      <c r="C70" s="8" t="s">
        <v>85</v>
      </c>
      <c r="D70" s="8" t="s">
        <v>122</v>
      </c>
      <c r="E70" s="8" t="s">
        <v>123</v>
      </c>
      <c r="F70" s="8" t="s">
        <v>88</v>
      </c>
      <c r="G70" s="9">
        <v>3</v>
      </c>
      <c r="H70" s="9" t="s">
        <v>116</v>
      </c>
      <c r="I70" s="21">
        <v>6.6087962962962966E-3</v>
      </c>
      <c r="J70" s="11">
        <v>5</v>
      </c>
      <c r="K70" s="12">
        <v>1.4716494845360826</v>
      </c>
      <c r="L70" s="13" t="s">
        <v>162</v>
      </c>
    </row>
    <row r="71" spans="1:12" ht="30.75" customHeight="1">
      <c r="A71" s="6">
        <v>6</v>
      </c>
      <c r="B71" s="9">
        <v>1350</v>
      </c>
      <c r="C71" s="8" t="s">
        <v>85</v>
      </c>
      <c r="D71" s="8" t="s">
        <v>124</v>
      </c>
      <c r="E71" s="8" t="s">
        <v>125</v>
      </c>
      <c r="F71" s="8" t="s">
        <v>88</v>
      </c>
      <c r="G71" s="9">
        <v>10</v>
      </c>
      <c r="H71" s="9" t="s">
        <v>116</v>
      </c>
      <c r="I71" s="21">
        <v>7.951388888888888E-3</v>
      </c>
      <c r="J71" s="11">
        <v>6</v>
      </c>
      <c r="K71" s="12">
        <v>1.7706185567010309</v>
      </c>
      <c r="L71" s="13"/>
    </row>
    <row r="72" spans="1:12" ht="30.75" customHeight="1">
      <c r="A72" s="6">
        <v>7</v>
      </c>
      <c r="B72" s="7">
        <v>2069</v>
      </c>
      <c r="C72" s="8" t="s">
        <v>85</v>
      </c>
      <c r="D72" s="8" t="s">
        <v>126</v>
      </c>
      <c r="E72" s="8" t="s">
        <v>127</v>
      </c>
      <c r="F72" s="8" t="s">
        <v>88</v>
      </c>
      <c r="G72" s="9">
        <v>3</v>
      </c>
      <c r="H72" s="9" t="s">
        <v>116</v>
      </c>
      <c r="I72" s="21">
        <v>8.3333333333333332E-3</v>
      </c>
      <c r="J72" s="11" t="s">
        <v>46</v>
      </c>
      <c r="K72" s="12" t="s">
        <v>46</v>
      </c>
      <c r="L72" s="13"/>
    </row>
    <row r="73" spans="1:12" ht="30.75" customHeight="1">
      <c r="A73" s="14">
        <v>8</v>
      </c>
      <c r="B73" s="9">
        <v>2071</v>
      </c>
      <c r="C73" s="8" t="s">
        <v>85</v>
      </c>
      <c r="D73" s="8" t="s">
        <v>128</v>
      </c>
      <c r="E73" s="8" t="s">
        <v>129</v>
      </c>
      <c r="F73" s="8" t="s">
        <v>88</v>
      </c>
      <c r="G73" s="9">
        <v>3</v>
      </c>
      <c r="H73" s="9" t="s">
        <v>116</v>
      </c>
      <c r="I73" s="21">
        <v>8.3333333333333332E-3</v>
      </c>
      <c r="J73" s="11" t="s">
        <v>46</v>
      </c>
      <c r="K73" s="12" t="s">
        <v>46</v>
      </c>
      <c r="L73" s="13"/>
    </row>
    <row r="75" spans="1:12" ht="24" customHeight="1">
      <c r="A75" s="24" t="s">
        <v>130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24" customHeight="1">
      <c r="A76" s="1" t="s">
        <v>2</v>
      </c>
      <c r="B76" s="2"/>
      <c r="C76" s="3"/>
      <c r="D76" s="20" t="s">
        <v>131</v>
      </c>
      <c r="E76" s="5"/>
      <c r="F76" s="3"/>
      <c r="G76" s="3"/>
      <c r="H76" s="3"/>
      <c r="I76" s="5"/>
      <c r="J76" s="3"/>
      <c r="K76" s="3"/>
      <c r="L76" s="3"/>
    </row>
    <row r="77" spans="1:12" ht="24" customHeight="1">
      <c r="A77" s="22" t="s">
        <v>3</v>
      </c>
      <c r="B77" s="22" t="s">
        <v>4</v>
      </c>
      <c r="C77" s="26" t="s">
        <v>5</v>
      </c>
      <c r="D77" s="26" t="s">
        <v>6</v>
      </c>
      <c r="E77" s="29" t="s">
        <v>7</v>
      </c>
      <c r="F77" s="26" t="s">
        <v>8</v>
      </c>
      <c r="G77" s="32" t="s">
        <v>9</v>
      </c>
      <c r="H77" s="32" t="s">
        <v>10</v>
      </c>
      <c r="I77" s="33" t="s">
        <v>11</v>
      </c>
      <c r="J77" s="34"/>
      <c r="K77" s="34"/>
      <c r="L77" s="34"/>
    </row>
    <row r="78" spans="1:12" ht="24" customHeight="1">
      <c r="A78" s="25"/>
      <c r="B78" s="25"/>
      <c r="C78" s="27"/>
      <c r="D78" s="27"/>
      <c r="E78" s="30"/>
      <c r="F78" s="27"/>
      <c r="G78" s="25"/>
      <c r="H78" s="25"/>
      <c r="I78" s="29" t="s">
        <v>11</v>
      </c>
      <c r="J78" s="29" t="s">
        <v>12</v>
      </c>
      <c r="K78" s="32" t="s">
        <v>13</v>
      </c>
      <c r="L78" s="22" t="s">
        <v>14</v>
      </c>
    </row>
    <row r="79" spans="1:12" ht="24" customHeight="1">
      <c r="A79" s="23"/>
      <c r="B79" s="23"/>
      <c r="C79" s="28"/>
      <c r="D79" s="28"/>
      <c r="E79" s="31"/>
      <c r="F79" s="28"/>
      <c r="G79" s="23"/>
      <c r="H79" s="23"/>
      <c r="I79" s="35"/>
      <c r="J79" s="35"/>
      <c r="K79" s="23"/>
      <c r="L79" s="23"/>
    </row>
    <row r="80" spans="1:12" ht="31.5" customHeight="1">
      <c r="A80" s="6">
        <v>1</v>
      </c>
      <c r="B80" s="7">
        <v>1460</v>
      </c>
      <c r="C80" s="8" t="s">
        <v>81</v>
      </c>
      <c r="D80" s="8" t="s">
        <v>132</v>
      </c>
      <c r="E80" s="8" t="s">
        <v>133</v>
      </c>
      <c r="F80" s="8" t="s">
        <v>18</v>
      </c>
      <c r="G80" s="9">
        <v>26</v>
      </c>
      <c r="H80" s="9" t="s">
        <v>116</v>
      </c>
      <c r="I80" s="21">
        <v>4.7569444444444439E-3</v>
      </c>
      <c r="J80" s="11">
        <v>1</v>
      </c>
      <c r="K80" s="12">
        <v>1</v>
      </c>
      <c r="L80" s="13"/>
    </row>
    <row r="81" spans="1:12" ht="31.5" customHeight="1">
      <c r="A81" s="6">
        <v>2</v>
      </c>
      <c r="B81" s="7">
        <v>1527</v>
      </c>
      <c r="C81" s="8" t="s">
        <v>81</v>
      </c>
      <c r="D81" s="8" t="s">
        <v>134</v>
      </c>
      <c r="E81" s="8" t="s">
        <v>135</v>
      </c>
      <c r="F81" s="8" t="s">
        <v>18</v>
      </c>
      <c r="G81" s="9">
        <v>12</v>
      </c>
      <c r="H81" s="9" t="s">
        <v>116</v>
      </c>
      <c r="I81" s="21">
        <v>5.9375000000000001E-3</v>
      </c>
      <c r="J81" s="11">
        <v>2</v>
      </c>
      <c r="K81" s="12">
        <v>1.248175182481752</v>
      </c>
      <c r="L81" s="9"/>
    </row>
    <row r="82" spans="1:12" ht="31.5" customHeight="1">
      <c r="A82" s="6">
        <v>3</v>
      </c>
      <c r="B82" s="7">
        <v>1703</v>
      </c>
      <c r="C82" s="8" t="s">
        <v>85</v>
      </c>
      <c r="D82" s="8" t="s">
        <v>136</v>
      </c>
      <c r="E82" s="8" t="s">
        <v>137</v>
      </c>
      <c r="F82" s="8" t="s">
        <v>23</v>
      </c>
      <c r="G82" s="9">
        <v>12</v>
      </c>
      <c r="H82" s="9" t="s">
        <v>116</v>
      </c>
      <c r="I82" s="21">
        <v>6.6666666666666671E-3</v>
      </c>
      <c r="J82" s="11">
        <v>3</v>
      </c>
      <c r="K82" s="12">
        <v>1.4014598540145988</v>
      </c>
      <c r="L82" s="9"/>
    </row>
    <row r="83" spans="1:12" ht="31.5" customHeight="1">
      <c r="A83" s="6">
        <v>4</v>
      </c>
      <c r="B83" s="7">
        <v>2012</v>
      </c>
      <c r="C83" s="8" t="s">
        <v>85</v>
      </c>
      <c r="D83" s="8" t="s">
        <v>138</v>
      </c>
      <c r="E83" s="8" t="s">
        <v>139</v>
      </c>
      <c r="F83" s="8" t="s">
        <v>23</v>
      </c>
      <c r="G83" s="9">
        <v>12</v>
      </c>
      <c r="H83" s="9" t="s">
        <v>116</v>
      </c>
      <c r="I83" s="21">
        <v>9.7222222222222224E-3</v>
      </c>
      <c r="J83" s="11" t="s">
        <v>46</v>
      </c>
      <c r="K83" s="12" t="s">
        <v>46</v>
      </c>
      <c r="L83" s="13"/>
    </row>
    <row r="84" spans="1:12" ht="31.5" customHeight="1">
      <c r="A84" s="14">
        <v>5</v>
      </c>
      <c r="B84" s="9">
        <v>1350</v>
      </c>
      <c r="C84" s="8" t="s">
        <v>85</v>
      </c>
      <c r="D84" s="8" t="s">
        <v>140</v>
      </c>
      <c r="E84" s="8" t="s">
        <v>141</v>
      </c>
      <c r="F84" s="8" t="s">
        <v>23</v>
      </c>
      <c r="G84" s="9">
        <v>26</v>
      </c>
      <c r="H84" s="9" t="s">
        <v>116</v>
      </c>
      <c r="I84" s="21">
        <v>9.7222222222222224E-3</v>
      </c>
      <c r="J84" s="11" t="s">
        <v>46</v>
      </c>
      <c r="K84" s="12" t="s">
        <v>46</v>
      </c>
      <c r="L84" s="13"/>
    </row>
    <row r="86" spans="1:12" ht="24" customHeight="1">
      <c r="A86" s="24" t="s">
        <v>142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1:12" ht="24" customHeight="1">
      <c r="A87" s="1" t="s">
        <v>2</v>
      </c>
      <c r="B87" s="2"/>
      <c r="C87" s="3"/>
      <c r="D87" s="4">
        <v>128</v>
      </c>
      <c r="E87" s="5"/>
      <c r="F87" s="3"/>
      <c r="G87" s="3"/>
      <c r="H87" s="3"/>
      <c r="I87" s="5"/>
      <c r="J87" s="3"/>
      <c r="K87" s="3"/>
      <c r="L87" s="3"/>
    </row>
    <row r="88" spans="1:12" ht="24" customHeight="1">
      <c r="A88" s="22" t="s">
        <v>3</v>
      </c>
      <c r="B88" s="22" t="s">
        <v>4</v>
      </c>
      <c r="C88" s="26" t="s">
        <v>5</v>
      </c>
      <c r="D88" s="26" t="s">
        <v>6</v>
      </c>
      <c r="E88" s="29" t="s">
        <v>7</v>
      </c>
      <c r="F88" s="26" t="s">
        <v>8</v>
      </c>
      <c r="G88" s="32" t="s">
        <v>9</v>
      </c>
      <c r="H88" s="32" t="s">
        <v>10</v>
      </c>
      <c r="I88" s="33" t="s">
        <v>11</v>
      </c>
      <c r="J88" s="34"/>
      <c r="K88" s="34"/>
      <c r="L88" s="34"/>
    </row>
    <row r="89" spans="1:12" ht="24" customHeight="1">
      <c r="A89" s="25"/>
      <c r="B89" s="25"/>
      <c r="C89" s="27"/>
      <c r="D89" s="27"/>
      <c r="E89" s="30"/>
      <c r="F89" s="27"/>
      <c r="G89" s="25"/>
      <c r="H89" s="25"/>
      <c r="I89" s="29" t="s">
        <v>11</v>
      </c>
      <c r="J89" s="29" t="s">
        <v>12</v>
      </c>
      <c r="K89" s="32" t="s">
        <v>13</v>
      </c>
      <c r="L89" s="22" t="s">
        <v>14</v>
      </c>
    </row>
    <row r="90" spans="1:12" ht="24" customHeight="1">
      <c r="A90" s="23"/>
      <c r="B90" s="23"/>
      <c r="C90" s="28"/>
      <c r="D90" s="28"/>
      <c r="E90" s="31"/>
      <c r="F90" s="28"/>
      <c r="G90" s="23"/>
      <c r="H90" s="23"/>
      <c r="I90" s="35"/>
      <c r="J90" s="35"/>
      <c r="K90" s="23"/>
      <c r="L90" s="23"/>
    </row>
    <row r="91" spans="1:12" ht="33.75" customHeight="1">
      <c r="A91" s="6">
        <v>1</v>
      </c>
      <c r="B91" s="7">
        <v>1933</v>
      </c>
      <c r="C91" s="8" t="s">
        <v>85</v>
      </c>
      <c r="D91" s="8" t="s">
        <v>143</v>
      </c>
      <c r="E91" s="8" t="s">
        <v>144</v>
      </c>
      <c r="F91" s="8" t="s">
        <v>23</v>
      </c>
      <c r="G91" s="9">
        <v>12</v>
      </c>
      <c r="H91" s="9" t="s">
        <v>19</v>
      </c>
      <c r="I91" s="21">
        <v>3.6226851851851854E-3</v>
      </c>
      <c r="J91" s="11">
        <v>1</v>
      </c>
      <c r="K91" s="12">
        <v>1</v>
      </c>
      <c r="L91" s="13" t="s">
        <v>161</v>
      </c>
    </row>
    <row r="92" spans="1:12" ht="33.75" customHeight="1">
      <c r="A92" s="6">
        <v>2</v>
      </c>
      <c r="B92" s="7">
        <v>1550</v>
      </c>
      <c r="C92" s="8" t="s">
        <v>81</v>
      </c>
      <c r="D92" s="8" t="s">
        <v>145</v>
      </c>
      <c r="E92" s="8" t="s">
        <v>146</v>
      </c>
      <c r="F92" s="8" t="s">
        <v>18</v>
      </c>
      <c r="G92" s="9">
        <v>12</v>
      </c>
      <c r="H92" s="9" t="s">
        <v>19</v>
      </c>
      <c r="I92" s="21">
        <v>3.6226851851851854E-3</v>
      </c>
      <c r="J92" s="11">
        <v>2</v>
      </c>
      <c r="K92" s="12">
        <v>1</v>
      </c>
      <c r="L92" s="13" t="s">
        <v>161</v>
      </c>
    </row>
    <row r="93" spans="1:12" ht="33.75" customHeight="1">
      <c r="A93" s="6">
        <v>3</v>
      </c>
      <c r="B93" s="7">
        <v>2112</v>
      </c>
      <c r="C93" s="8" t="s">
        <v>81</v>
      </c>
      <c r="D93" s="8" t="s">
        <v>147</v>
      </c>
      <c r="E93" s="8" t="s">
        <v>148</v>
      </c>
      <c r="F93" s="8" t="s">
        <v>18</v>
      </c>
      <c r="G93" s="9">
        <v>40</v>
      </c>
      <c r="H93" s="9" t="s">
        <v>19</v>
      </c>
      <c r="I93" s="21">
        <v>3.8657407407407408E-3</v>
      </c>
      <c r="J93" s="11">
        <v>3</v>
      </c>
      <c r="K93" s="12">
        <v>1.0670926517571884</v>
      </c>
      <c r="L93" s="13" t="s">
        <v>161</v>
      </c>
    </row>
    <row r="94" spans="1:12" ht="33.75" customHeight="1">
      <c r="A94" s="6">
        <v>4</v>
      </c>
      <c r="B94" s="7">
        <v>1609</v>
      </c>
      <c r="C94" s="8" t="s">
        <v>81</v>
      </c>
      <c r="D94" s="8" t="s">
        <v>149</v>
      </c>
      <c r="E94" s="8" t="s">
        <v>150</v>
      </c>
      <c r="F94" s="8" t="s">
        <v>18</v>
      </c>
      <c r="G94" s="9">
        <v>40</v>
      </c>
      <c r="H94" s="9" t="s">
        <v>19</v>
      </c>
      <c r="I94" s="21">
        <v>3.9699074074074081E-3</v>
      </c>
      <c r="J94" s="11">
        <v>4</v>
      </c>
      <c r="K94" s="12">
        <v>1.0958466453674123</v>
      </c>
      <c r="L94" s="13" t="s">
        <v>47</v>
      </c>
    </row>
    <row r="95" spans="1:12" ht="33.75" customHeight="1">
      <c r="A95" s="6">
        <v>5</v>
      </c>
      <c r="B95" s="7">
        <v>1507</v>
      </c>
      <c r="C95" s="8" t="s">
        <v>85</v>
      </c>
      <c r="D95" s="8" t="s">
        <v>151</v>
      </c>
      <c r="E95" s="8" t="s">
        <v>152</v>
      </c>
      <c r="F95" s="8" t="s">
        <v>23</v>
      </c>
      <c r="G95" s="9">
        <v>12</v>
      </c>
      <c r="H95" s="9" t="s">
        <v>19</v>
      </c>
      <c r="I95" s="21">
        <v>4.363425925925926E-3</v>
      </c>
      <c r="J95" s="11">
        <v>5</v>
      </c>
      <c r="K95" s="12">
        <v>1.2044728434504792</v>
      </c>
      <c r="L95" s="13" t="s">
        <v>47</v>
      </c>
    </row>
    <row r="96" spans="1:12" ht="33.75" customHeight="1">
      <c r="A96" s="6">
        <v>6</v>
      </c>
      <c r="B96" s="9">
        <v>2059</v>
      </c>
      <c r="C96" s="8" t="s">
        <v>81</v>
      </c>
      <c r="D96" s="8" t="s">
        <v>153</v>
      </c>
      <c r="E96" s="8" t="s">
        <v>154</v>
      </c>
      <c r="F96" s="8" t="s">
        <v>18</v>
      </c>
      <c r="G96" s="9">
        <v>12</v>
      </c>
      <c r="H96" s="9" t="s">
        <v>19</v>
      </c>
      <c r="I96" s="21">
        <v>4.5717592592592598E-3</v>
      </c>
      <c r="J96" s="11">
        <v>6</v>
      </c>
      <c r="K96" s="12">
        <v>1.2619808306709266</v>
      </c>
      <c r="L96" s="13" t="s">
        <v>162</v>
      </c>
    </row>
    <row r="97" spans="1:12" ht="33.75" customHeight="1">
      <c r="A97" s="6">
        <v>7</v>
      </c>
      <c r="B97" s="7">
        <v>2150</v>
      </c>
      <c r="C97" s="8" t="s">
        <v>81</v>
      </c>
      <c r="D97" s="8" t="s">
        <v>155</v>
      </c>
      <c r="E97" s="8" t="s">
        <v>156</v>
      </c>
      <c r="F97" s="8" t="s">
        <v>18</v>
      </c>
      <c r="G97" s="9">
        <v>26</v>
      </c>
      <c r="H97" s="9" t="s">
        <v>19</v>
      </c>
      <c r="I97" s="21">
        <v>4.6296296296296294E-3</v>
      </c>
      <c r="J97" s="11">
        <v>7</v>
      </c>
      <c r="K97" s="12">
        <v>1.2779552715654949</v>
      </c>
      <c r="L97" s="13" t="s">
        <v>162</v>
      </c>
    </row>
    <row r="98" spans="1:12" ht="33.75" customHeight="1">
      <c r="A98" s="6">
        <v>8</v>
      </c>
      <c r="B98" s="7">
        <v>1780</v>
      </c>
      <c r="C98" s="8" t="s">
        <v>85</v>
      </c>
      <c r="D98" s="8" t="s">
        <v>157</v>
      </c>
      <c r="E98" s="8" t="s">
        <v>158</v>
      </c>
      <c r="F98" s="8" t="s">
        <v>23</v>
      </c>
      <c r="G98" s="9">
        <v>26</v>
      </c>
      <c r="H98" s="9" t="s">
        <v>19</v>
      </c>
      <c r="I98" s="21">
        <v>4.6412037037037029E-3</v>
      </c>
      <c r="J98" s="11">
        <v>8</v>
      </c>
      <c r="K98" s="12">
        <v>1.2811501597444086</v>
      </c>
      <c r="L98" s="13" t="s">
        <v>162</v>
      </c>
    </row>
    <row r="99" spans="1:12" ht="33.75" customHeight="1">
      <c r="A99" s="14">
        <v>9</v>
      </c>
      <c r="B99" s="9">
        <v>1934</v>
      </c>
      <c r="C99" s="8" t="s">
        <v>85</v>
      </c>
      <c r="D99" s="8" t="s">
        <v>159</v>
      </c>
      <c r="E99" s="8" t="s">
        <v>160</v>
      </c>
      <c r="F99" s="8" t="s">
        <v>23</v>
      </c>
      <c r="G99" s="9">
        <v>12</v>
      </c>
      <c r="H99" s="9" t="s">
        <v>19</v>
      </c>
      <c r="I99" s="21">
        <v>5.8101851851851839E-3</v>
      </c>
      <c r="J99" s="11">
        <v>9</v>
      </c>
      <c r="K99" s="12">
        <v>1.603833865814696</v>
      </c>
      <c r="L99" s="13" t="s">
        <v>162</v>
      </c>
    </row>
  </sheetData>
  <mergeCells count="85">
    <mergeCell ref="I23:I24"/>
    <mergeCell ref="J23:J24"/>
    <mergeCell ref="K23:K24"/>
    <mergeCell ref="L23:L24"/>
    <mergeCell ref="A20:L20"/>
    <mergeCell ref="A22:A24"/>
    <mergeCell ref="B22:B24"/>
    <mergeCell ref="C22:C24"/>
    <mergeCell ref="D22:D24"/>
    <mergeCell ref="E22:E24"/>
    <mergeCell ref="F22:F24"/>
    <mergeCell ref="G22:G24"/>
    <mergeCell ref="H22:H24"/>
    <mergeCell ref="I22:L22"/>
    <mergeCell ref="G4:G6"/>
    <mergeCell ref="H4:H6"/>
    <mergeCell ref="I4:L4"/>
    <mergeCell ref="I5:I6"/>
    <mergeCell ref="J5:J6"/>
    <mergeCell ref="K5:K6"/>
    <mergeCell ref="L5:L6"/>
    <mergeCell ref="B4:B6"/>
    <mergeCell ref="C4:C6"/>
    <mergeCell ref="D4:D6"/>
    <mergeCell ref="E4:E6"/>
    <mergeCell ref="F4:F6"/>
    <mergeCell ref="A1:L1"/>
    <mergeCell ref="A39:L39"/>
    <mergeCell ref="A41:A43"/>
    <mergeCell ref="B41:B43"/>
    <mergeCell ref="C41:C43"/>
    <mergeCell ref="D41:D43"/>
    <mergeCell ref="E41:E43"/>
    <mergeCell ref="F41:F43"/>
    <mergeCell ref="G41:G43"/>
    <mergeCell ref="H41:H43"/>
    <mergeCell ref="I41:L41"/>
    <mergeCell ref="I42:I43"/>
    <mergeCell ref="J42:J43"/>
    <mergeCell ref="K42:K43"/>
    <mergeCell ref="A2:L2"/>
    <mergeCell ref="A4:A6"/>
    <mergeCell ref="L42:L43"/>
    <mergeCell ref="A61:L61"/>
    <mergeCell ref="A63:A65"/>
    <mergeCell ref="B63:B65"/>
    <mergeCell ref="C63:C65"/>
    <mergeCell ref="D63:D65"/>
    <mergeCell ref="E63:E65"/>
    <mergeCell ref="F63:F65"/>
    <mergeCell ref="G63:G65"/>
    <mergeCell ref="H63:H65"/>
    <mergeCell ref="I63:L63"/>
    <mergeCell ref="I64:I65"/>
    <mergeCell ref="J64:J65"/>
    <mergeCell ref="K64:K65"/>
    <mergeCell ref="L64:L65"/>
    <mergeCell ref="A75:L75"/>
    <mergeCell ref="A77:A79"/>
    <mergeCell ref="B77:B79"/>
    <mergeCell ref="C77:C79"/>
    <mergeCell ref="D77:D79"/>
    <mergeCell ref="E77:E79"/>
    <mergeCell ref="F77:F79"/>
    <mergeCell ref="G77:G79"/>
    <mergeCell ref="H77:H79"/>
    <mergeCell ref="I77:L77"/>
    <mergeCell ref="I78:I79"/>
    <mergeCell ref="J78:J79"/>
    <mergeCell ref="K78:K79"/>
    <mergeCell ref="L89:L90"/>
    <mergeCell ref="L78:L79"/>
    <mergeCell ref="A86:L86"/>
    <mergeCell ref="A88:A90"/>
    <mergeCell ref="B88:B90"/>
    <mergeCell ref="C88:C90"/>
    <mergeCell ref="D88:D90"/>
    <mergeCell ref="E88:E90"/>
    <mergeCell ref="F88:F90"/>
    <mergeCell ref="G88:G90"/>
    <mergeCell ref="H88:H90"/>
    <mergeCell ref="I88:L88"/>
    <mergeCell ref="I89:I90"/>
    <mergeCell ref="J89:J90"/>
    <mergeCell ref="K89:K90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sqref="A1:M20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rez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2017-03-07T04:30:37Z</dcterms:modified>
</cp:coreProperties>
</file>